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32FSP-FS-FRD01\FolderRD$\user1214\Desktop\"/>
    </mc:Choice>
  </mc:AlternateContent>
  <bookViews>
    <workbookView xWindow="-105" yWindow="-105" windowWidth="23250" windowHeight="12435"/>
  </bookViews>
  <sheets>
    <sheet name="Sipariş Formu" sheetId="10" r:id="rId1"/>
    <sheet name="Veri" sheetId="11" state="hidden" r:id="rId2"/>
  </sheets>
  <definedNames>
    <definedName name="BİRİM" localSheetId="0">#REF!</definedName>
    <definedName name="BİRİM">#REF!</definedName>
    <definedName name="KDV" localSheetId="0">#REF!</definedName>
    <definedName name="KDV">#REF!</definedName>
    <definedName name="MALZEME" localSheetId="0">#REF!</definedName>
    <definedName name="MALZEME">#REF!</definedName>
    <definedName name="_xlnm.Print_Area" localSheetId="0">'Sipariş Formu'!$A$1:$I$42</definedName>
  </definedNames>
  <calcPr calcId="152511"/>
</workbook>
</file>

<file path=xl/calcChain.xml><?xml version="1.0" encoding="utf-8"?>
<calcChain xmlns="http://schemas.openxmlformats.org/spreadsheetml/2006/main">
  <c r="I2" i="10" l="1"/>
  <c r="I28" i="10" l="1"/>
  <c r="I29" i="10" l="1"/>
  <c r="I30" i="10" s="1"/>
  <c r="I31" i="10" s="1"/>
</calcChain>
</file>

<file path=xl/sharedStrings.xml><?xml version="1.0" encoding="utf-8"?>
<sst xmlns="http://schemas.openxmlformats.org/spreadsheetml/2006/main" count="86" uniqueCount="62">
  <si>
    <t>MİKTAR</t>
  </si>
  <si>
    <t>BİRİM</t>
  </si>
  <si>
    <t>KDV</t>
  </si>
  <si>
    <t>TOPLAM</t>
  </si>
  <si>
    <t>BİRİM FİYAT</t>
  </si>
  <si>
    <t>GENEL TOPLAM</t>
  </si>
  <si>
    <t>ÖDEME ve TESLİM DETAYLARI</t>
  </si>
  <si>
    <t>NO</t>
  </si>
  <si>
    <t>MAHAL</t>
  </si>
  <si>
    <t>Ad.</t>
  </si>
  <si>
    <t>Hisarüstü İnşaat Sanayi Ve Tic. A.Ş.</t>
  </si>
  <si>
    <t>Merkez: Saray Mah. Ömer Faik Atakan Cad. Yılmaz Plaza No: 3/1 34768 Ümraniye / İSTANBUL</t>
  </si>
  <si>
    <t>6698 Sayılı Kişisel Verilerin Korunması Kanunu(KVKK) ile Bilgileriniz Koruma Altındadır.</t>
  </si>
  <si>
    <t>Fabrika: Merkez Mah. 1 Nolu Sk. Hisar Sağlık Hiz. Sitesi Hısar Sağlık Hızmetlerı No: 21 İç Kapı No: 1 Kaynarca / SAKARYA</t>
  </si>
  <si>
    <t>Tel: 0 (216) 312 65 62  Mail: info@hisarinsaatas.com</t>
  </si>
  <si>
    <t>12x158x2800</t>
  </si>
  <si>
    <t>ÜRÜN ADI</t>
  </si>
  <si>
    <t>GÖRÜNÜM</t>
  </si>
  <si>
    <t>DETAY</t>
  </si>
  <si>
    <t>CARİ ADI</t>
  </si>
  <si>
    <t>YETKİLİ</t>
  </si>
  <si>
    <t>İRTİBAT NO</t>
  </si>
  <si>
    <t>PROJE ADI</t>
  </si>
  <si>
    <r>
      <rPr>
        <b/>
        <sz val="20"/>
        <color theme="0" tint="-4.9989318521683403E-2"/>
        <rFont val="Bahnschrift"/>
        <family val="2"/>
        <charset val="162"/>
      </rPr>
      <t>HİSARÜSTÜ İNŞAAT - DEKORASYON PROJESİ</t>
    </r>
    <r>
      <rPr>
        <b/>
        <sz val="20"/>
        <color theme="0"/>
        <rFont val="Bahnschrift"/>
        <family val="2"/>
        <charset val="162"/>
      </rPr>
      <t xml:space="preserve"> FİYAT TEKLİF FORMU</t>
    </r>
  </si>
  <si>
    <t>Peşin</t>
  </si>
  <si>
    <t>60 Gün Vade</t>
  </si>
  <si>
    <t>ÖDEME ŞEKLİ</t>
  </si>
  <si>
    <t>TESLİM SÜRESİ</t>
  </si>
  <si>
    <t>NAKLİYE VE MONTAJ</t>
  </si>
  <si>
    <t>ÖNEMLİ NOT</t>
  </si>
  <si>
    <t>Nakliye ve montaj dahildir.</t>
  </si>
  <si>
    <t>Nakliye dahil, montaj hariçtir.</t>
  </si>
  <si>
    <t>Üretim, ölçü ve tasarım detaylarının müşteri tarafından onaylanmasıyla başlar. Teslim süresi imalat çizimi onayı akabinde 6-8 haftadır.</t>
  </si>
  <si>
    <t>ARA TOPLAM</t>
  </si>
  <si>
    <t>ÖRNEK GÖRSEL</t>
  </si>
  <si>
    <t>Yemekhane</t>
  </si>
  <si>
    <t>Çalışma Odası</t>
  </si>
  <si>
    <t>Mescit</t>
  </si>
  <si>
    <t>Özel Mihrap</t>
  </si>
  <si>
    <t>Lobi</t>
  </si>
  <si>
    <t>Özel Fugalı Banko</t>
  </si>
  <si>
    <t>80x180 cm ölçülerinde, Yeni Gri ve Doğal Kaplama</t>
  </si>
  <si>
    <t>80x240x40 cm ölçülerinde, Safir Gri</t>
  </si>
  <si>
    <t>Özel Kitaplık Dolabı</t>
  </si>
  <si>
    <t>Duvar Kaplama</t>
  </si>
  <si>
    <t>m²</t>
  </si>
  <si>
    <t>Hususi Oda</t>
  </si>
  <si>
    <t>Meşe Doğal Kaplama, teknik detaylar ektedir.</t>
  </si>
  <si>
    <t>Desenler RAL 7001 lake boya, Gövde Teak.</t>
  </si>
  <si>
    <t>LB-3771 Yeni Gri (Montaj Hariç)</t>
  </si>
  <si>
    <t>Seramik Üstü Küpeşte</t>
  </si>
  <si>
    <t>[…] DERNEĞİ</t>
  </si>
  <si>
    <t>[YETKİLİ ADI SOYADI]</t>
  </si>
  <si>
    <t>[YETKİLİ İRTİBAT NO]</t>
  </si>
  <si>
    <t>[…] YURDU DEKORASYON PROJESİ</t>
  </si>
  <si>
    <t>Teklif listesi ve metrajı tarafımıza iletilen proje ve ürün listesine göre hazırlanmıştır. Nihai ürün miktarı ve metraj kontrolü müşteri sorumluluğundadır.
Fiyatlar, teklifteki metraj ve miktarlar üzerinden verilmektedir, ilave imalatlar ve miktar değişiklikleri fiyatı ve teslim süresini etkileyecektir.</t>
  </si>
  <si>
    <t>Üretim, ölçü ve tasarım detaylarının müşteri tarafından onaylanmasıyla başlar. Teslim süresi imalat çizimi onayı akabinde 8-10 haftadır.</t>
  </si>
  <si>
    <t>Üretim, ölçü ve tasarım detaylarının müşteri tarafından onaylanmasıyla başlar. Teslim süresi imalat çizimi onayı akabinde 10-12 haftadır.</t>
  </si>
  <si>
    <t>Vade</t>
  </si>
  <si>
    <t>Nakliye ve Montaj</t>
  </si>
  <si>
    <t>Termin</t>
  </si>
  <si>
    <t>mtül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</si>
</sst>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0.00"/>
  </numFmts>
  <fonts count="22">
    <font>
      <sz val="10"/>
      <name val="Arial Tur"/>
      <charset val="162"/>
    </font>
    <font>
      <sz val="10"/>
      <name val="Arial Tur"/>
      <charset val="162"/>
    </font>
    <font>
      <sz val="10"/>
      <name val="Bahnschrift"/>
      <family val="2"/>
      <charset val="162"/>
    </font>
    <font>
      <b/>
      <sz val="16"/>
      <name val="Bahnschrift"/>
      <family val="2"/>
      <charset val="162"/>
    </font>
    <font>
      <b/>
      <sz val="11"/>
      <color theme="0"/>
      <name val="Bahnschrift"/>
      <family val="2"/>
      <charset val="162"/>
    </font>
    <font>
      <b/>
      <sz val="10"/>
      <name val="Bahnschrift"/>
      <family val="2"/>
      <charset val="162"/>
    </font>
    <font>
      <sz val="11"/>
      <name val="Bahnschrift"/>
      <family val="2"/>
      <charset val="162"/>
    </font>
    <font>
      <b/>
      <sz val="12"/>
      <color rgb="FFFF0000"/>
      <name val="Bahnschrift"/>
      <family val="2"/>
      <charset val="162"/>
    </font>
    <font>
      <b/>
      <sz val="11"/>
      <name val="Bahnschrift"/>
      <family val="2"/>
      <charset val="162"/>
    </font>
    <font>
      <b/>
      <sz val="12"/>
      <name val="Bahnschrift"/>
      <family val="2"/>
      <charset val="162"/>
    </font>
    <font>
      <sz val="12"/>
      <color theme="3" tint="-0.249977111117893"/>
      <name val="Bahnschrift"/>
      <family val="2"/>
      <charset val="162"/>
    </font>
    <font>
      <sz val="10"/>
      <color theme="0"/>
      <name val="Bahnschrift"/>
      <family val="2"/>
      <charset val="162"/>
    </font>
    <font>
      <sz val="11"/>
      <color theme="3" tint="-0.249977111117893"/>
      <name val="Bahnschrift"/>
      <family val="2"/>
      <charset val="162"/>
    </font>
    <font>
      <sz val="11"/>
      <color theme="0"/>
      <name val="Bahnschrift"/>
      <family val="2"/>
      <charset val="162"/>
    </font>
    <font>
      <b/>
      <sz val="20"/>
      <color theme="0"/>
      <name val="Bahnschrift"/>
      <family val="2"/>
      <charset val="162"/>
    </font>
    <font>
      <b/>
      <sz val="20"/>
      <color theme="0" tint="-4.9989318521683403E-2"/>
      <name val="Bahnschrift"/>
      <family val="2"/>
      <charset val="162"/>
    </font>
    <font>
      <b/>
      <sz val="15"/>
      <color theme="0"/>
      <name val="Bahnschrift"/>
      <family val="2"/>
      <charset val="162"/>
    </font>
    <font>
      <b/>
      <sz val="11"/>
      <color theme="3" tint="-0.249977111117893"/>
      <name val="Bahnschrift"/>
      <family val="2"/>
      <charset val="162"/>
    </font>
    <font>
      <b/>
      <sz val="9"/>
      <color theme="0"/>
      <name val="Bahnschrift"/>
      <family val="2"/>
      <charset val="162"/>
    </font>
    <font>
      <sz val="9"/>
      <color theme="0"/>
      <name val="Bahnschrift"/>
      <family val="2"/>
      <charset val="162"/>
    </font>
    <font>
      <sz val="9"/>
      <color theme="0" tint="-0.499984740745262"/>
      <name val="Bahnschrift"/>
      <family val="2"/>
      <charset val="162"/>
    </font>
    <font>
      <sz val="8"/>
      <color theme="0"/>
      <name val="Bahnschrift"/>
      <family val="2"/>
      <charset val="162"/>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5" tint="-0.499984740745262"/>
        <bgColor indexed="64"/>
      </patternFill>
    </fill>
    <fill>
      <patternFill patternType="solid">
        <fgColor theme="0" tint="-4.9989318521683403E-2"/>
        <bgColor indexed="64"/>
      </patternFill>
    </fill>
  </fills>
  <borders count="11">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2" borderId="0" xfId="0" applyFont="1" applyFill="1" applyAlignment="1">
      <alignment vertical="center"/>
    </xf>
    <xf numFmtId="0" fontId="2" fillId="3" borderId="0" xfId="0" applyFont="1" applyFill="1" applyAlignment="1">
      <alignment horizontal="center" vertical="center"/>
    </xf>
    <xf numFmtId="0" fontId="4" fillId="3" borderId="0" xfId="0" applyFont="1" applyFill="1" applyBorder="1" applyAlignment="1">
      <alignment horizontal="center" vertical="center"/>
    </xf>
    <xf numFmtId="0" fontId="2" fillId="0" borderId="0" xfId="0" applyFont="1" applyFill="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9" fillId="0" borderId="0" xfId="0" applyFont="1" applyFill="1" applyBorder="1" applyAlignment="1">
      <alignment vertical="center"/>
    </xf>
    <xf numFmtId="164" fontId="4" fillId="0" borderId="0" xfId="1" applyFont="1" applyFill="1" applyBorder="1" applyAlignment="1">
      <alignment horizontal="right" vertical="center"/>
    </xf>
    <xf numFmtId="165" fontId="4" fillId="0" borderId="0" xfId="0" applyNumberFormat="1" applyFont="1" applyFill="1" applyBorder="1" applyAlignment="1">
      <alignment horizontal="right" vertical="center" wrapText="1"/>
    </xf>
    <xf numFmtId="0" fontId="3" fillId="0" borderId="0" xfId="0" applyFont="1" applyFill="1" applyAlignment="1">
      <alignment vertical="center" wrapText="1"/>
    </xf>
    <xf numFmtId="0" fontId="2" fillId="7" borderId="0" xfId="0" applyFont="1" applyFill="1" applyAlignment="1">
      <alignment vertical="center"/>
    </xf>
    <xf numFmtId="0" fontId="13" fillId="6" borderId="0" xfId="0" applyFont="1" applyFill="1" applyAlignment="1">
      <alignment vertical="center"/>
    </xf>
    <xf numFmtId="0" fontId="11" fillId="2" borderId="0"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0" fillId="7" borderId="0" xfId="0" applyFill="1"/>
    <xf numFmtId="0" fontId="8" fillId="8" borderId="4" xfId="0" applyFont="1" applyFill="1" applyBorder="1" applyAlignment="1">
      <alignment horizontal="center" vertical="center"/>
    </xf>
    <xf numFmtId="0" fontId="12" fillId="8" borderId="4" xfId="0" applyFont="1" applyFill="1" applyBorder="1" applyAlignment="1" applyProtection="1">
      <alignment horizontal="center" vertical="center" wrapText="1"/>
      <protection locked="0"/>
    </xf>
    <xf numFmtId="0" fontId="12" fillId="8" borderId="4" xfId="0" applyFont="1" applyFill="1" applyBorder="1" applyAlignment="1" applyProtection="1">
      <alignment horizontal="left" vertical="center" wrapText="1" indent="1"/>
      <protection locked="0"/>
    </xf>
    <xf numFmtId="164" fontId="12" fillId="8" borderId="4" xfId="1" applyFont="1" applyFill="1" applyBorder="1" applyAlignment="1">
      <alignment horizontal="right" vertical="center"/>
    </xf>
    <xf numFmtId="0" fontId="2" fillId="8" borderId="4" xfId="0" applyFont="1" applyFill="1" applyBorder="1" applyAlignment="1">
      <alignment vertical="center"/>
    </xf>
    <xf numFmtId="0" fontId="2" fillId="0" borderId="0" xfId="0" applyFont="1" applyFill="1" applyAlignment="1">
      <alignment horizontal="right" vertical="center"/>
    </xf>
    <xf numFmtId="0" fontId="19" fillId="7" borderId="0" xfId="0" applyFont="1" applyFill="1" applyAlignment="1">
      <alignment horizontal="left" vertical="center" indent="1"/>
    </xf>
    <xf numFmtId="0" fontId="19" fillId="7" borderId="0" xfId="0" applyFont="1" applyFill="1" applyAlignment="1">
      <alignment horizontal="left" vertical="top" indent="1"/>
    </xf>
    <xf numFmtId="0" fontId="2" fillId="0" borderId="2" xfId="0" applyFont="1" applyFill="1" applyBorder="1" applyAlignment="1">
      <alignment vertical="center"/>
    </xf>
    <xf numFmtId="165" fontId="17" fillId="5" borderId="10" xfId="0" applyNumberFormat="1" applyFont="1" applyFill="1" applyBorder="1" applyAlignment="1" applyProtection="1">
      <alignment horizontal="right" vertical="center" wrapText="1"/>
      <protection locked="0"/>
    </xf>
    <xf numFmtId="164" fontId="17" fillId="5" borderId="7" xfId="1" applyFont="1" applyFill="1" applyBorder="1" applyAlignment="1">
      <alignment horizontal="right" vertical="center"/>
    </xf>
    <xf numFmtId="14" fontId="16" fillId="7" borderId="0" xfId="0" applyNumberFormat="1" applyFont="1" applyFill="1" applyAlignment="1">
      <alignment horizontal="right" vertical="center" indent="1"/>
    </xf>
    <xf numFmtId="165" fontId="12" fillId="4" borderId="8" xfId="0" applyNumberFormat="1" applyFont="1" applyFill="1" applyBorder="1" applyAlignment="1" applyProtection="1">
      <alignment horizontal="right" vertical="center" wrapText="1"/>
      <protection locked="0"/>
    </xf>
    <xf numFmtId="164" fontId="12" fillId="4" borderId="9" xfId="1" applyFont="1" applyFill="1" applyBorder="1" applyAlignment="1">
      <alignment horizontal="right" vertical="center"/>
    </xf>
    <xf numFmtId="165" fontId="12" fillId="4" borderId="6" xfId="0" applyNumberFormat="1" applyFont="1" applyFill="1" applyBorder="1" applyAlignment="1" applyProtection="1">
      <alignment horizontal="right" vertical="center" wrapText="1"/>
      <protection locked="0"/>
    </xf>
    <xf numFmtId="164" fontId="12" fillId="4" borderId="5" xfId="1" applyFont="1" applyFill="1" applyBorder="1" applyAlignment="1">
      <alignment horizontal="right" vertical="center"/>
    </xf>
    <xf numFmtId="0" fontId="20" fillId="8" borderId="4" xfId="0" applyFont="1" applyFill="1" applyBorder="1" applyAlignment="1" applyProtection="1">
      <alignment horizontal="center" vertical="center" wrapText="1"/>
      <protection locked="0"/>
    </xf>
    <xf numFmtId="0" fontId="21" fillId="2" borderId="0" xfId="0" applyFont="1" applyFill="1" applyBorder="1" applyAlignment="1">
      <alignment vertical="center"/>
    </xf>
    <xf numFmtId="0" fontId="2" fillId="0" borderId="0" xfId="0" applyFont="1" applyFill="1"/>
    <xf numFmtId="0" fontId="2" fillId="0" borderId="0" xfId="0" applyFont="1" applyFill="1" applyBorder="1" applyAlignment="1">
      <alignment vertical="center"/>
    </xf>
    <xf numFmtId="0" fontId="4" fillId="6" borderId="0" xfId="0" applyFont="1" applyFill="1" applyBorder="1" applyAlignment="1">
      <alignment horizontal="left" vertical="center" indent="2"/>
    </xf>
    <xf numFmtId="0" fontId="5" fillId="2" borderId="0" xfId="0" applyFont="1" applyFill="1" applyBorder="1" applyAlignment="1">
      <alignment horizontal="right" vertical="center" indent="1"/>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18" fillId="7" borderId="0" xfId="0" applyFont="1" applyFill="1" applyBorder="1" applyAlignment="1">
      <alignment horizontal="left" indent="1"/>
    </xf>
    <xf numFmtId="0" fontId="19" fillId="7" borderId="0" xfId="0" applyFont="1" applyFill="1" applyAlignment="1">
      <alignment horizontal="left" vertical="top" indent="1"/>
    </xf>
    <xf numFmtId="0" fontId="8" fillId="5" borderId="6" xfId="0" applyFont="1" applyFill="1" applyBorder="1" applyAlignment="1">
      <alignment horizontal="right" vertical="center" indent="1"/>
    </xf>
    <xf numFmtId="0" fontId="8" fillId="5" borderId="5" xfId="0" applyFont="1" applyFill="1" applyBorder="1" applyAlignment="1">
      <alignment horizontal="right" vertical="center" indent="1"/>
    </xf>
    <xf numFmtId="0" fontId="14" fillId="7" borderId="0" xfId="0" applyFont="1" applyFill="1" applyAlignment="1">
      <alignment horizontal="center" vertical="center" wrapText="1"/>
    </xf>
    <xf numFmtId="0" fontId="8" fillId="5" borderId="8" xfId="0" applyFont="1" applyFill="1" applyBorder="1" applyAlignment="1">
      <alignment horizontal="right" vertical="center" indent="1"/>
    </xf>
    <xf numFmtId="0" fontId="8" fillId="5" borderId="9" xfId="0" applyFont="1" applyFill="1" applyBorder="1" applyAlignment="1">
      <alignment horizontal="right" vertical="center" indent="1"/>
    </xf>
    <xf numFmtId="0" fontId="8" fillId="5" borderId="10" xfId="0" applyFont="1" applyFill="1" applyBorder="1" applyAlignment="1">
      <alignment horizontal="right" vertical="center" indent="1"/>
    </xf>
    <xf numFmtId="0" fontId="8" fillId="5" borderId="7" xfId="0" applyFont="1" applyFill="1" applyBorder="1" applyAlignment="1">
      <alignment horizontal="right" vertical="center" indent="1"/>
    </xf>
    <xf numFmtId="0" fontId="6" fillId="4" borderId="2" xfId="0" applyFont="1" applyFill="1" applyBorder="1" applyAlignment="1">
      <alignment horizontal="left" vertical="center" indent="1"/>
    </xf>
    <xf numFmtId="0" fontId="6" fillId="4" borderId="9" xfId="0" applyFont="1" applyFill="1" applyBorder="1" applyAlignment="1">
      <alignment horizontal="left" vertical="center" indent="1"/>
    </xf>
    <xf numFmtId="0" fontId="6" fillId="4" borderId="0" xfId="0" applyFont="1" applyFill="1" applyBorder="1" applyAlignment="1">
      <alignment horizontal="left" vertical="center" indent="1"/>
    </xf>
    <xf numFmtId="0" fontId="6" fillId="4" borderId="5"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4" borderId="7" xfId="0" applyFont="1" applyFill="1" applyBorder="1" applyAlignment="1">
      <alignment horizontal="left" vertical="center" inden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271463</xdr:rowOff>
    </xdr:from>
    <xdr:to>
      <xdr:col>5</xdr:col>
      <xdr:colOff>171450</xdr:colOff>
      <xdr:row>3</xdr:row>
      <xdr:rowOff>0</xdr:rowOff>
    </xdr:to>
    <xdr:sp macro="" textlink="">
      <xdr:nvSpPr>
        <xdr:cNvPr id="3" name="Metin kutusu 2">
          <a:extLst>
            <a:ext uri="{FF2B5EF4-FFF2-40B4-BE49-F238E27FC236}">
              <a16:creationId xmlns="" xmlns:a16="http://schemas.microsoft.com/office/drawing/2014/main" id="{00000000-0008-0000-0000-000009000000}"/>
            </a:ext>
          </a:extLst>
        </xdr:cNvPr>
        <xdr:cNvSpPr txBox="1"/>
      </xdr:nvSpPr>
      <xdr:spPr>
        <a:xfrm>
          <a:off x="5562600" y="1147763"/>
          <a:ext cx="3038475" cy="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100" b="1"/>
            <a:t>E-MAİL</a:t>
          </a:r>
          <a:r>
            <a:rPr lang="tr-TR" sz="1100" b="1" baseline="0"/>
            <a:t> İLE</a:t>
          </a:r>
          <a:endParaRPr lang="tr-TR" sz="1100" b="1"/>
        </a:p>
      </xdr:txBody>
    </xdr:sp>
    <xdr:clientData/>
  </xdr:twoCellAnchor>
  <xdr:twoCellAnchor>
    <xdr:from>
      <xdr:col>6</xdr:col>
      <xdr:colOff>0</xdr:colOff>
      <xdr:row>2</xdr:row>
      <xdr:rowOff>271463</xdr:rowOff>
    </xdr:from>
    <xdr:to>
      <xdr:col>7</xdr:col>
      <xdr:colOff>333375</xdr:colOff>
      <xdr:row>3</xdr:row>
      <xdr:rowOff>0</xdr:rowOff>
    </xdr:to>
    <xdr:sp macro="" textlink="">
      <xdr:nvSpPr>
        <xdr:cNvPr id="4" name="Metin kutusu 3">
          <a:extLst>
            <a:ext uri="{FF2B5EF4-FFF2-40B4-BE49-F238E27FC236}">
              <a16:creationId xmlns="" xmlns:a16="http://schemas.microsoft.com/office/drawing/2014/main" id="{00000000-0008-0000-0000-00000A000000}"/>
            </a:ext>
          </a:extLst>
        </xdr:cNvPr>
        <xdr:cNvSpPr txBox="1"/>
      </xdr:nvSpPr>
      <xdr:spPr>
        <a:xfrm>
          <a:off x="9096375" y="1147763"/>
          <a:ext cx="1152525" cy="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100" b="1"/>
            <a:t>DOĞRUDAN SİPARİŞ</a:t>
          </a:r>
        </a:p>
      </xdr:txBody>
    </xdr:sp>
    <xdr:clientData/>
  </xdr:twoCellAnchor>
  <xdr:twoCellAnchor editAs="oneCell">
    <xdr:from>
      <xdr:col>1</xdr:col>
      <xdr:colOff>822169</xdr:colOff>
      <xdr:row>0</xdr:row>
      <xdr:rowOff>132671</xdr:rowOff>
    </xdr:from>
    <xdr:to>
      <xdr:col>2</xdr:col>
      <xdr:colOff>169427</xdr:colOff>
      <xdr:row>2</xdr:row>
      <xdr:rowOff>21446</xdr:rowOff>
    </xdr:to>
    <xdr:pic>
      <xdr:nvPicPr>
        <xdr:cNvPr id="8" name="Resim 7" descr="C:\Users\yusufemre.sarac\Desktop\Hisarüstü logo-Mode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787" y="132671"/>
          <a:ext cx="523875" cy="493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view="pageBreakPreview" topLeftCell="A9" zoomScale="85" zoomScaleNormal="55" zoomScaleSheetLayoutView="85" workbookViewId="0">
      <selection activeCell="F16" sqref="F16"/>
    </sheetView>
  </sheetViews>
  <sheetFormatPr defaultColWidth="0" defaultRowHeight="12.75" zeroHeight="1"/>
  <cols>
    <col min="1" max="1" width="6.140625" style="1" customWidth="1"/>
    <col min="2" max="2" width="17.7109375" style="1" customWidth="1"/>
    <col min="3" max="3" width="46" style="1" customWidth="1"/>
    <col min="4" max="4" width="17.28515625" style="1" customWidth="1"/>
    <col min="5" max="5" width="38.7109375" style="1" customWidth="1"/>
    <col min="6" max="6" width="9.42578125" style="1" customWidth="1"/>
    <col min="7" max="7" width="8.5703125" style="1" customWidth="1"/>
    <col min="8" max="8" width="17.140625" style="1" customWidth="1"/>
    <col min="9" max="9" width="23.140625" style="1" customWidth="1"/>
    <col min="10" max="16384" width="9.140625" style="1" hidden="1"/>
  </cols>
  <sheetData>
    <row r="1" spans="1:9" s="4" customFormat="1"/>
    <row r="2" spans="1:9" s="13" customFormat="1" ht="35.25" customHeight="1">
      <c r="A2" s="18"/>
      <c r="C2" s="48" t="s">
        <v>23</v>
      </c>
      <c r="D2" s="48"/>
      <c r="E2" s="48"/>
      <c r="F2" s="48"/>
      <c r="G2" s="48"/>
      <c r="H2" s="48"/>
      <c r="I2" s="30">
        <f ca="1">TODAY()</f>
        <v>45948</v>
      </c>
    </row>
    <row r="3" spans="1:9" s="4" customFormat="1" ht="18" customHeight="1">
      <c r="A3" s="12"/>
      <c r="B3" s="12"/>
      <c r="C3" s="12"/>
      <c r="D3" s="12"/>
      <c r="E3" s="12"/>
      <c r="F3" s="12"/>
      <c r="G3" s="12"/>
      <c r="H3" s="12"/>
    </row>
    <row r="4" spans="1:9" s="16" customFormat="1" ht="24" customHeight="1">
      <c r="A4" s="49" t="s">
        <v>19</v>
      </c>
      <c r="B4" s="50"/>
      <c r="C4" s="53" t="s">
        <v>51</v>
      </c>
      <c r="D4" s="53"/>
      <c r="E4" s="53"/>
      <c r="F4" s="53"/>
      <c r="G4" s="53"/>
      <c r="H4" s="53"/>
      <c r="I4" s="54"/>
    </row>
    <row r="5" spans="1:9" s="17" customFormat="1" ht="24" customHeight="1">
      <c r="A5" s="46" t="s">
        <v>20</v>
      </c>
      <c r="B5" s="47"/>
      <c r="C5" s="55" t="s">
        <v>52</v>
      </c>
      <c r="D5" s="55"/>
      <c r="E5" s="55"/>
      <c r="F5" s="55"/>
      <c r="G5" s="55"/>
      <c r="H5" s="55"/>
      <c r="I5" s="56"/>
    </row>
    <row r="6" spans="1:9" s="17" customFormat="1" ht="24" customHeight="1">
      <c r="A6" s="46" t="s">
        <v>21</v>
      </c>
      <c r="B6" s="47"/>
      <c r="C6" s="55" t="s">
        <v>53</v>
      </c>
      <c r="D6" s="55"/>
      <c r="E6" s="55"/>
      <c r="F6" s="55"/>
      <c r="G6" s="55"/>
      <c r="H6" s="55"/>
      <c r="I6" s="56"/>
    </row>
    <row r="7" spans="1:9" s="27" customFormat="1" ht="24" customHeight="1">
      <c r="A7" s="51" t="s">
        <v>22</v>
      </c>
      <c r="B7" s="52"/>
      <c r="C7" s="57" t="s">
        <v>54</v>
      </c>
      <c r="D7" s="57"/>
      <c r="E7" s="57"/>
      <c r="F7" s="57"/>
      <c r="G7" s="57"/>
      <c r="H7" s="57"/>
      <c r="I7" s="58"/>
    </row>
    <row r="8" spans="1:9" s="4" customFormat="1" ht="18" customHeight="1">
      <c r="A8" s="24"/>
      <c r="B8" s="24"/>
    </row>
    <row r="9" spans="1:9" s="2" customFormat="1" ht="22.5" customHeight="1">
      <c r="A9" s="3" t="s">
        <v>7</v>
      </c>
      <c r="B9" s="3" t="s">
        <v>17</v>
      </c>
      <c r="C9" s="3" t="s">
        <v>16</v>
      </c>
      <c r="D9" s="3" t="s">
        <v>8</v>
      </c>
      <c r="E9" s="3" t="s">
        <v>18</v>
      </c>
      <c r="F9" s="3" t="s">
        <v>0</v>
      </c>
      <c r="G9" s="3" t="s">
        <v>1</v>
      </c>
      <c r="H9" s="3" t="s">
        <v>4</v>
      </c>
      <c r="I9" s="3" t="s">
        <v>3</v>
      </c>
    </row>
    <row r="10" spans="1:9" s="23" customFormat="1" ht="33.75" customHeight="1">
      <c r="A10" s="19">
        <v>1</v>
      </c>
      <c r="B10" s="35" t="s">
        <v>34</v>
      </c>
      <c r="C10" s="21" t="s">
        <v>49</v>
      </c>
      <c r="D10" s="21" t="s">
        <v>35</v>
      </c>
      <c r="E10" s="21"/>
      <c r="F10" s="20">
        <v>328</v>
      </c>
      <c r="G10" s="20" t="s">
        <v>9</v>
      </c>
      <c r="H10" s="22"/>
      <c r="I10" s="22"/>
    </row>
    <row r="11" spans="1:9" s="23" customFormat="1" ht="33.75" customHeight="1">
      <c r="A11" s="19">
        <v>2</v>
      </c>
      <c r="B11" s="35" t="s">
        <v>34</v>
      </c>
      <c r="C11" s="21" t="s">
        <v>43</v>
      </c>
      <c r="D11" s="21" t="s">
        <v>36</v>
      </c>
      <c r="E11" s="21" t="s">
        <v>42</v>
      </c>
      <c r="F11" s="20">
        <v>2</v>
      </c>
      <c r="G11" s="20" t="s">
        <v>9</v>
      </c>
      <c r="H11" s="22"/>
      <c r="I11" s="22"/>
    </row>
    <row r="12" spans="1:9" s="23" customFormat="1" ht="33.75" customHeight="1">
      <c r="A12" s="19">
        <v>3</v>
      </c>
      <c r="B12" s="35" t="s">
        <v>34</v>
      </c>
      <c r="C12" s="21" t="s">
        <v>38</v>
      </c>
      <c r="D12" s="21" t="s">
        <v>37</v>
      </c>
      <c r="E12" s="21" t="s">
        <v>48</v>
      </c>
      <c r="F12" s="20">
        <v>1</v>
      </c>
      <c r="G12" s="20" t="s">
        <v>9</v>
      </c>
      <c r="H12" s="22"/>
      <c r="I12" s="22"/>
    </row>
    <row r="13" spans="1:9" s="23" customFormat="1" ht="33.75" customHeight="1">
      <c r="A13" s="19">
        <v>4</v>
      </c>
      <c r="B13" s="35" t="s">
        <v>34</v>
      </c>
      <c r="C13" s="21" t="s">
        <v>44</v>
      </c>
      <c r="D13" s="21" t="s">
        <v>46</v>
      </c>
      <c r="E13" s="21" t="s">
        <v>47</v>
      </c>
      <c r="F13" s="20">
        <v>15</v>
      </c>
      <c r="G13" s="20" t="s">
        <v>45</v>
      </c>
      <c r="H13" s="22"/>
      <c r="I13" s="22"/>
    </row>
    <row r="14" spans="1:9" s="23" customFormat="1" ht="33.75" customHeight="1">
      <c r="A14" s="19">
        <v>5</v>
      </c>
      <c r="B14" s="35" t="s">
        <v>34</v>
      </c>
      <c r="C14" s="21" t="s">
        <v>40</v>
      </c>
      <c r="D14" s="21" t="s">
        <v>39</v>
      </c>
      <c r="E14" s="21" t="s">
        <v>41</v>
      </c>
      <c r="F14" s="20">
        <v>328</v>
      </c>
      <c r="G14" s="20" t="s">
        <v>9</v>
      </c>
      <c r="H14" s="22"/>
      <c r="I14" s="22"/>
    </row>
    <row r="15" spans="1:9" s="23" customFormat="1" ht="33.75" customHeight="1">
      <c r="A15" s="19">
        <v>6</v>
      </c>
      <c r="B15" s="35" t="s">
        <v>34</v>
      </c>
      <c r="C15" s="21" t="s">
        <v>50</v>
      </c>
      <c r="D15" s="21"/>
      <c r="E15" s="21" t="s">
        <v>15</v>
      </c>
      <c r="F15" s="20">
        <v>65</v>
      </c>
      <c r="G15" s="20" t="s">
        <v>61</v>
      </c>
      <c r="H15" s="22"/>
      <c r="I15" s="22"/>
    </row>
    <row r="16" spans="1:9" s="23" customFormat="1" ht="33.75" customHeight="1">
      <c r="A16" s="19">
        <v>7</v>
      </c>
      <c r="B16" s="35" t="s">
        <v>34</v>
      </c>
      <c r="C16" s="21"/>
      <c r="D16" s="21"/>
      <c r="E16" s="21"/>
      <c r="F16" s="20"/>
      <c r="G16" s="20"/>
      <c r="H16" s="22"/>
      <c r="I16" s="22"/>
    </row>
    <row r="17" spans="1:9" s="23" customFormat="1" ht="33.75" customHeight="1">
      <c r="A17" s="19">
        <v>8</v>
      </c>
      <c r="B17" s="35" t="s">
        <v>34</v>
      </c>
      <c r="C17" s="21"/>
      <c r="D17" s="21"/>
      <c r="E17" s="21"/>
      <c r="F17" s="20"/>
      <c r="G17" s="20"/>
      <c r="H17" s="22"/>
      <c r="I17" s="22"/>
    </row>
    <row r="18" spans="1:9" s="23" customFormat="1" ht="33.75" customHeight="1">
      <c r="A18" s="19">
        <v>9</v>
      </c>
      <c r="B18" s="35" t="s">
        <v>34</v>
      </c>
      <c r="C18" s="21"/>
      <c r="D18" s="21"/>
      <c r="E18" s="21"/>
      <c r="F18" s="20"/>
      <c r="G18" s="20"/>
      <c r="H18" s="22"/>
      <c r="I18" s="22"/>
    </row>
    <row r="19" spans="1:9" s="23" customFormat="1" ht="33.75" customHeight="1">
      <c r="A19" s="19">
        <v>10</v>
      </c>
      <c r="B19" s="35" t="s">
        <v>34</v>
      </c>
      <c r="C19" s="21"/>
      <c r="D19" s="21"/>
      <c r="E19" s="21"/>
      <c r="F19" s="20"/>
      <c r="G19" s="20"/>
      <c r="H19" s="22"/>
      <c r="I19" s="22"/>
    </row>
    <row r="20" spans="1:9" s="23" customFormat="1" ht="33.75" customHeight="1">
      <c r="A20" s="19">
        <v>11</v>
      </c>
      <c r="B20" s="35" t="s">
        <v>34</v>
      </c>
      <c r="C20" s="21"/>
      <c r="D20" s="21"/>
      <c r="E20" s="21"/>
      <c r="F20" s="20"/>
      <c r="G20" s="20"/>
      <c r="H20" s="22"/>
      <c r="I20" s="22"/>
    </row>
    <row r="21" spans="1:9" s="23" customFormat="1" ht="33.75" customHeight="1">
      <c r="A21" s="19">
        <v>12</v>
      </c>
      <c r="B21" s="35" t="s">
        <v>34</v>
      </c>
      <c r="C21" s="21"/>
      <c r="D21" s="21"/>
      <c r="E21" s="21"/>
      <c r="F21" s="20"/>
      <c r="G21" s="20"/>
      <c r="H21" s="22"/>
      <c r="I21" s="22"/>
    </row>
    <row r="22" spans="1:9" s="23" customFormat="1" ht="33.75" customHeight="1">
      <c r="A22" s="19">
        <v>13</v>
      </c>
      <c r="B22" s="35" t="s">
        <v>34</v>
      </c>
      <c r="C22" s="21"/>
      <c r="D22" s="21"/>
      <c r="E22" s="21"/>
      <c r="F22" s="20"/>
      <c r="G22" s="20"/>
      <c r="H22" s="22"/>
      <c r="I22" s="22"/>
    </row>
    <row r="23" spans="1:9" s="23" customFormat="1" ht="33.75" customHeight="1">
      <c r="A23" s="19">
        <v>14</v>
      </c>
      <c r="B23" s="35" t="s">
        <v>34</v>
      </c>
      <c r="C23" s="21"/>
      <c r="D23" s="21"/>
      <c r="E23" s="21"/>
      <c r="F23" s="20"/>
      <c r="G23" s="20"/>
      <c r="H23" s="22"/>
      <c r="I23" s="22"/>
    </row>
    <row r="24" spans="1:9" s="23" customFormat="1" ht="33.75" customHeight="1">
      <c r="A24" s="19">
        <v>15</v>
      </c>
      <c r="B24" s="35" t="s">
        <v>34</v>
      </c>
      <c r="C24" s="21"/>
      <c r="D24" s="21"/>
      <c r="E24" s="21"/>
      <c r="F24" s="20"/>
      <c r="G24" s="20"/>
      <c r="H24" s="22"/>
      <c r="I24" s="22"/>
    </row>
    <row r="25" spans="1:9" s="23" customFormat="1" ht="33.75" customHeight="1">
      <c r="A25" s="19">
        <v>16</v>
      </c>
      <c r="B25" s="35" t="s">
        <v>34</v>
      </c>
      <c r="C25" s="21"/>
      <c r="D25" s="21"/>
      <c r="E25" s="21"/>
      <c r="F25" s="20"/>
      <c r="G25" s="20"/>
      <c r="H25" s="22"/>
      <c r="I25" s="22"/>
    </row>
    <row r="26" spans="1:9" s="23" customFormat="1" ht="33.75" customHeight="1">
      <c r="A26" s="19">
        <v>17</v>
      </c>
      <c r="B26" s="35" t="s">
        <v>34</v>
      </c>
      <c r="C26" s="21"/>
      <c r="D26" s="21"/>
      <c r="E26" s="21"/>
      <c r="F26" s="20"/>
      <c r="G26" s="20"/>
      <c r="H26" s="22"/>
      <c r="I26" s="22"/>
    </row>
    <row r="27" spans="1:9" s="23" customFormat="1" ht="33.75" customHeight="1">
      <c r="A27" s="19">
        <v>18</v>
      </c>
      <c r="B27" s="35" t="s">
        <v>34</v>
      </c>
      <c r="C27" s="21"/>
      <c r="D27" s="21"/>
      <c r="E27" s="21"/>
      <c r="F27" s="20"/>
      <c r="G27" s="20"/>
      <c r="H27" s="22"/>
      <c r="I27" s="22"/>
    </row>
    <row r="28" spans="1:9" ht="33.75" hidden="1" customHeight="1">
      <c r="A28" s="5"/>
      <c r="B28" s="6"/>
      <c r="C28" s="6"/>
      <c r="D28" s="6"/>
      <c r="E28" s="6"/>
      <c r="F28" s="7"/>
      <c r="G28" s="8"/>
      <c r="H28" s="31" t="s">
        <v>33</v>
      </c>
      <c r="I28" s="32">
        <f>SUM(I22:I27)</f>
        <v>0</v>
      </c>
    </row>
    <row r="29" spans="1:9" ht="33.75" hidden="1" customHeight="1">
      <c r="A29" s="5"/>
      <c r="B29" s="6"/>
      <c r="C29" s="6"/>
      <c r="D29" s="6"/>
      <c r="E29" s="6"/>
      <c r="F29" s="7"/>
      <c r="G29" s="8"/>
      <c r="H29" s="33" t="s">
        <v>2</v>
      </c>
      <c r="I29" s="34">
        <f>I27*0.2</f>
        <v>0</v>
      </c>
    </row>
    <row r="30" spans="1:9" ht="33.75" hidden="1" customHeight="1">
      <c r="A30" s="5"/>
      <c r="B30" s="6"/>
      <c r="C30" s="6"/>
      <c r="D30" s="6"/>
      <c r="E30" s="6"/>
      <c r="F30" s="7"/>
      <c r="G30" s="8"/>
      <c r="H30" s="28" t="s">
        <v>3</v>
      </c>
      <c r="I30" s="29">
        <f>I28+I29</f>
        <v>0</v>
      </c>
    </row>
    <row r="31" spans="1:9" ht="18.75" customHeight="1">
      <c r="A31" s="9"/>
      <c r="B31" s="9"/>
      <c r="C31" s="9"/>
      <c r="D31" s="9"/>
      <c r="E31" s="9"/>
      <c r="F31" s="9"/>
      <c r="G31" s="9"/>
      <c r="H31" s="11" t="s">
        <v>5</v>
      </c>
      <c r="I31" s="10">
        <f>SUM(I28:I30)</f>
        <v>0</v>
      </c>
    </row>
    <row r="32" spans="1:9" s="14" customFormat="1" ht="22.5" hidden="1" customHeight="1">
      <c r="A32" s="39" t="s">
        <v>6</v>
      </c>
      <c r="B32" s="39"/>
      <c r="C32" s="39"/>
      <c r="D32" s="39"/>
      <c r="E32" s="39"/>
      <c r="F32" s="39"/>
      <c r="G32" s="39"/>
      <c r="H32" s="39"/>
      <c r="I32" s="39"/>
    </row>
    <row r="33" spans="1:9" ht="23.25" hidden="1" customHeight="1">
      <c r="A33" s="40" t="s">
        <v>26</v>
      </c>
      <c r="B33" s="40"/>
      <c r="C33" s="42" t="s">
        <v>24</v>
      </c>
      <c r="D33" s="42"/>
      <c r="E33" s="42"/>
      <c r="F33" s="42"/>
      <c r="G33" s="42"/>
      <c r="H33" s="42"/>
      <c r="I33" s="36"/>
    </row>
    <row r="34" spans="1:9" ht="23.25" hidden="1" customHeight="1">
      <c r="A34" s="40" t="s">
        <v>27</v>
      </c>
      <c r="B34" s="40"/>
      <c r="C34" s="42" t="s">
        <v>32</v>
      </c>
      <c r="D34" s="42"/>
      <c r="E34" s="42"/>
      <c r="F34" s="42"/>
      <c r="G34" s="42"/>
      <c r="H34" s="42"/>
      <c r="I34" s="15"/>
    </row>
    <row r="35" spans="1:9" ht="35.25" hidden="1" customHeight="1">
      <c r="A35" s="40" t="s">
        <v>29</v>
      </c>
      <c r="B35" s="40"/>
      <c r="C35" s="43" t="s">
        <v>55</v>
      </c>
      <c r="D35" s="43"/>
      <c r="E35" s="43"/>
      <c r="F35" s="43"/>
      <c r="G35" s="43"/>
      <c r="H35" s="43"/>
      <c r="I35" s="15"/>
    </row>
    <row r="36" spans="1:9" ht="23.25" hidden="1" customHeight="1">
      <c r="A36" s="40" t="s">
        <v>28</v>
      </c>
      <c r="B36" s="41"/>
      <c r="C36" s="42" t="s">
        <v>30</v>
      </c>
      <c r="D36" s="42"/>
      <c r="E36" s="42"/>
      <c r="F36" s="42"/>
      <c r="G36" s="42"/>
      <c r="H36" s="42"/>
      <c r="I36" s="15"/>
    </row>
    <row r="37" spans="1:9" s="25" customFormat="1" ht="20.25" customHeight="1">
      <c r="A37" s="44" t="s">
        <v>10</v>
      </c>
      <c r="B37" s="44"/>
      <c r="C37" s="44"/>
      <c r="D37" s="44"/>
      <c r="E37" s="44"/>
      <c r="F37" s="44"/>
      <c r="G37" s="44"/>
      <c r="H37" s="44"/>
      <c r="I37" s="44"/>
    </row>
    <row r="38" spans="1:9" s="26" customFormat="1" ht="14.1" customHeight="1">
      <c r="A38" s="45" t="s">
        <v>11</v>
      </c>
      <c r="B38" s="45"/>
      <c r="C38" s="45"/>
      <c r="D38" s="45"/>
      <c r="E38" s="45"/>
      <c r="F38" s="45"/>
      <c r="G38" s="45"/>
      <c r="H38" s="45"/>
      <c r="I38" s="45"/>
    </row>
    <row r="39" spans="1:9" s="26" customFormat="1" ht="14.1" customHeight="1">
      <c r="A39" s="45" t="s">
        <v>13</v>
      </c>
      <c r="B39" s="45"/>
      <c r="C39" s="45"/>
      <c r="D39" s="45"/>
      <c r="E39" s="45"/>
      <c r="F39" s="45"/>
      <c r="G39" s="45"/>
      <c r="H39" s="45"/>
      <c r="I39" s="45"/>
    </row>
    <row r="40" spans="1:9" s="26" customFormat="1" ht="14.1" customHeight="1">
      <c r="A40" s="45" t="s">
        <v>14</v>
      </c>
      <c r="B40" s="45"/>
      <c r="C40" s="45"/>
      <c r="D40" s="45"/>
      <c r="E40" s="45"/>
      <c r="F40" s="45"/>
      <c r="G40" s="45"/>
      <c r="H40" s="45"/>
      <c r="I40" s="45"/>
    </row>
    <row r="41" spans="1:9" s="26" customFormat="1" ht="21.75" customHeight="1">
      <c r="A41" s="45" t="s">
        <v>12</v>
      </c>
      <c r="B41" s="45"/>
      <c r="C41" s="45"/>
      <c r="D41" s="45"/>
      <c r="E41" s="45"/>
      <c r="F41" s="45"/>
      <c r="G41" s="45"/>
      <c r="H41" s="45"/>
      <c r="I41" s="45"/>
    </row>
    <row r="42" spans="1:9"/>
  </sheetData>
  <sheetProtection formatCells="0" formatColumns="0" formatRows="0" insertColumns="0" insertRows="0" insertHyperlinks="0" deleteColumns="0" deleteRows="0" selectLockedCells="1" sort="0" autoFilter="0" pivotTables="0"/>
  <mergeCells count="23">
    <mergeCell ref="A5:B5"/>
    <mergeCell ref="C2:H2"/>
    <mergeCell ref="A4:B4"/>
    <mergeCell ref="A7:B7"/>
    <mergeCell ref="C4:I4"/>
    <mergeCell ref="C5:I5"/>
    <mergeCell ref="C6:I6"/>
    <mergeCell ref="C7:I7"/>
    <mergeCell ref="A6:B6"/>
    <mergeCell ref="A37:I37"/>
    <mergeCell ref="A38:I38"/>
    <mergeCell ref="A39:I39"/>
    <mergeCell ref="A40:I40"/>
    <mergeCell ref="A41:I41"/>
    <mergeCell ref="A32:I32"/>
    <mergeCell ref="A36:B36"/>
    <mergeCell ref="A35:B35"/>
    <mergeCell ref="A33:B33"/>
    <mergeCell ref="A34:B34"/>
    <mergeCell ref="C34:H34"/>
    <mergeCell ref="C35:H35"/>
    <mergeCell ref="C36:H36"/>
    <mergeCell ref="C33:H33"/>
  </mergeCells>
  <printOptions horizontalCentered="1"/>
  <pageMargins left="0.19685039370078741" right="0.19685039370078741" top="0.19685039370078741" bottom="0.11811023622047245" header="0.19685039370078741" footer="0.19685039370078741"/>
  <pageSetup paperSize="9" scale="55"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Veri!$A$2:$A$10</xm:f>
          </x14:formula1>
          <xm:sqref>C33:H33</xm:sqref>
        </x14:dataValidation>
        <x14:dataValidation type="list" allowBlank="1" showInputMessage="1" showErrorMessage="1">
          <x14:formula1>
            <xm:f>Veri!$C$2:$C$10</xm:f>
          </x14:formula1>
          <xm:sqref>C34:H34</xm:sqref>
        </x14:dataValidation>
        <x14:dataValidation type="list" allowBlank="1" showInputMessage="1" showErrorMessage="1">
          <x14:formula1>
            <xm:f>Veri!$B$2:$B$10</xm:f>
          </x14:formula1>
          <xm:sqref>C36:H36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13" sqref="C13"/>
    </sheetView>
  </sheetViews>
  <sheetFormatPr defaultColWidth="8.85546875" defaultRowHeight="12.75"/>
  <cols>
    <col min="1" max="1" width="12.28515625" style="37" bestFit="1" customWidth="1"/>
    <col min="2" max="2" width="28.28515625" style="37" bestFit="1" customWidth="1"/>
    <col min="3" max="3" width="128.28515625" style="37" bestFit="1" customWidth="1"/>
    <col min="4" max="16384" width="8.85546875" style="37"/>
  </cols>
  <sheetData>
    <row r="1" spans="1:3">
      <c r="A1" s="37" t="s">
        <v>58</v>
      </c>
      <c r="B1" s="37" t="s">
        <v>59</v>
      </c>
      <c r="C1" s="37" t="s">
        <v>60</v>
      </c>
    </row>
    <row r="2" spans="1:3">
      <c r="A2" s="38" t="s">
        <v>24</v>
      </c>
      <c r="B2" s="38" t="s">
        <v>30</v>
      </c>
      <c r="C2" s="37" t="s">
        <v>32</v>
      </c>
    </row>
    <row r="3" spans="1:3">
      <c r="A3" s="38" t="s">
        <v>25</v>
      </c>
      <c r="B3" s="38" t="s">
        <v>31</v>
      </c>
      <c r="C3" s="37" t="s">
        <v>56</v>
      </c>
    </row>
    <row r="4" spans="1:3">
      <c r="C4" s="37" t="s">
        <v>57</v>
      </c>
    </row>
  </sheetData>
  <sheetProtection algorithmName="SHA-512" hashValue="w6sxgF+xbQpdl/1NLm9Ml33Wi1VccbVgGJCdc/g1+VZVQWu6r0S+nJAeY3XpU0UNdM4whBO+fkrgYSzMbuEpLg==" saltValue="h2linmdmV/e8RyZPtbLcq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Sipariş Formu</vt:lpstr>
      <vt:lpstr>Veri</vt:lpstr>
      <vt:lpstr>'Sipariş Formu'!Yazdırma_Alanı</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user1214</cp:lastModifiedBy>
  <cp:lastPrinted>2025-10-17T05:47:13Z</cp:lastPrinted>
  <dcterms:created xsi:type="dcterms:W3CDTF">2009-12-18T16:01:17Z</dcterms:created>
  <dcterms:modified xsi:type="dcterms:W3CDTF">2025-10-18T06:22:49Z</dcterms:modified>
</cp:coreProperties>
</file>